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<sst xmlns="http://schemas.openxmlformats.org/spreadsheetml/2006/main" count="39" uniqueCount="38">
  <si>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Eléments</t>
  </si>
  <si>
    <t>année 0</t>
  </si>
  <si>
    <t>années 1-2</t>
  </si>
  <si>
    <t>années 3-5</t>
  </si>
  <si>
    <t>coût de remplacement</t>
  </si>
  <si>
    <t>Fournisseur 1</t>
  </si>
  <si>
    <t xml:space="preserve"> - Reprise des anciens équipements</t>
  </si>
  <si>
    <t>IS sur plus value de cession</t>
  </si>
  <si>
    <t>Fournisseur 2</t>
  </si>
  <si>
    <t>Coût de remplacement (1) - (2) =</t>
  </si>
  <si>
    <t>Cash flow d'exploitation</t>
  </si>
  <si>
    <t xml:space="preserve">      Gain sur prix de MP: 0,05*30*10000=</t>
  </si>
  <si>
    <t xml:space="preserve">      Impôt</t>
  </si>
  <si>
    <t>CF hors amortissements: 2/3*amort</t>
  </si>
  <si>
    <t>Offre 1- offre 2</t>
  </si>
  <si>
    <t>ec d'is sur dot</t>
  </si>
  <si>
    <t>Amortissements: Prix acq /5 =</t>
  </si>
  <si>
    <t>offre 1 - offre 2</t>
  </si>
  <si>
    <t>ec d'Impôt sur CF</t>
  </si>
  <si>
    <t>Flux diff sur ch d'exploitation</t>
  </si>
  <si>
    <t>Facteur d'actualisation</t>
  </si>
  <si>
    <t>VA</t>
  </si>
  <si>
    <t>VAN différentielle</t>
  </si>
  <si>
    <t>Recommandation: la deuxième offre est meilleure</t>
  </si>
  <si>
    <t>Mais est elle rentable ?</t>
  </si>
  <si>
    <t>Coût d'investissement</t>
  </si>
  <si>
    <t>MCV: 20*10000</t>
  </si>
  <si>
    <t xml:space="preserve">CF totaux: (450000/5)*3/2 </t>
  </si>
  <si>
    <t>Res brut</t>
  </si>
  <si>
    <t>Res net</t>
  </si>
  <si>
    <t>Dot amort</t>
  </si>
  <si>
    <t>CF net</t>
  </si>
  <si>
    <t>VAN</t>
  </si>
  <si>
    <t>L'offre du fournisseur 2 est à retenir</t>
  </si>
  <si>
    <t xml:space="preserve">coût du capital </t>
  </si>
  <si>
    <t>Béta des actions= 1,3*(1+(1-0,3))</t>
  </si>
  <si>
    <t>coût de l'action= 0,07 + 0,08*2,21</t>
  </si>
  <si>
    <t>CMPC = (0,5*0,2468)+(0,5*0,076*0,7)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</si>
</sst>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workbookViewId="0" topLeftCell="A18">
      <selection activeCell="B23" sqref="B23"/>
    </sheetView>
  </sheetViews>
  <sheetFormatPr defaultColWidth="9.140625" defaultRowHeight="12.75"/>
  <cols>
    <col min="2" max="2" width="17.00390625" style="0" customWidth="1"/>
    <col min="3" max="3" width="24.421875" style="0" customWidth="1"/>
    <col min="4" max="4" width="33.8515625" style="0" customWidth="1"/>
  </cols>
  <sheetData>
    <row r="1" spans="1:4" ht="13.5" thickBot="1">
      <c r="A1" s="1" t="s">
        <v>0</v>
      </c>
      <c r="B1" s="2" t="s">
        <v>1</v>
      </c>
      <c r="C1" s="2" t="s">
        <v>2</v>
      </c>
      <c r="D1" s="2" t="s">
        <v>3</v>
      </c>
    </row>
    <row r="2" spans="1:4" ht="13.5" thickBot="1">
      <c r="A2" s="3" t="s">
        <v>4</v>
      </c>
      <c r="B2" s="4"/>
      <c r="C2" s="4"/>
      <c r="D2" s="4"/>
    </row>
    <row r="3" spans="1:4" ht="13.5" thickBot="1">
      <c r="A3" s="3" t="s">
        <v>5</v>
      </c>
      <c r="B3" s="4">
        <v>-500000</v>
      </c>
      <c r="C3" s="4"/>
      <c r="D3" s="4"/>
    </row>
    <row r="4" spans="1:4" ht="13.5" thickBot="1">
      <c r="A4" s="3" t="s">
        <v>6</v>
      </c>
      <c r="B4" s="4">
        <v>30000</v>
      </c>
      <c r="C4" s="4"/>
      <c r="D4" s="4"/>
    </row>
    <row r="5" spans="1:4" ht="13.5" thickBot="1">
      <c r="A5" s="3" t="s">
        <v>7</v>
      </c>
      <c r="B5" s="4">
        <v>-9000</v>
      </c>
      <c r="C5" s="4"/>
      <c r="D5" s="4"/>
    </row>
    <row r="6" spans="1:4" ht="13.5" thickBot="1">
      <c r="A6" s="3" t="s">
        <v>8</v>
      </c>
      <c r="B6" s="4">
        <v>-450000</v>
      </c>
      <c r="C6" s="4"/>
      <c r="D6" s="4"/>
    </row>
    <row r="7" spans="1:4" ht="13.5" thickBot="1">
      <c r="A7" s="5" t="s">
        <v>9</v>
      </c>
      <c r="B7" s="4">
        <v>-29000</v>
      </c>
      <c r="C7" s="4"/>
      <c r="D7" s="4"/>
    </row>
    <row r="8" spans="1:4" ht="13.5" thickBot="1">
      <c r="A8" s="3"/>
      <c r="B8" s="4"/>
      <c r="C8" s="4"/>
      <c r="D8" s="4"/>
    </row>
    <row r="9" spans="1:4" ht="13.5" thickBot="1">
      <c r="A9" s="3"/>
      <c r="B9" s="4"/>
      <c r="C9" s="4"/>
      <c r="D9" s="4"/>
    </row>
    <row r="10" spans="1:4" ht="13.5" thickBot="1">
      <c r="A10" s="3"/>
      <c r="B10" s="4"/>
      <c r="C10" s="4"/>
      <c r="D10" s="4"/>
    </row>
    <row r="11" spans="1:4" ht="13.5" thickBot="1">
      <c r="A11" s="3" t="s">
        <v>10</v>
      </c>
      <c r="B11" s="4"/>
      <c r="C11" s="4"/>
      <c r="D11" s="4"/>
    </row>
    <row r="12" spans="1:4" ht="13.5" thickBot="1">
      <c r="A12" s="8" t="s">
        <v>11</v>
      </c>
      <c r="B12" s="9"/>
      <c r="C12" s="4">
        <v>15000</v>
      </c>
      <c r="D12" s="4">
        <v>0</v>
      </c>
    </row>
    <row r="13" spans="1:4" ht="13.5" thickBot="1">
      <c r="A13" s="3" t="s">
        <v>12</v>
      </c>
      <c r="B13" s="4"/>
      <c r="C13" s="4">
        <v>-4500</v>
      </c>
      <c r="D13" s="4"/>
    </row>
    <row r="14" spans="1:4" ht="13.5" thickBot="1">
      <c r="A14" s="3" t="s">
        <v>13</v>
      </c>
      <c r="B14" s="4"/>
      <c r="C14" s="4"/>
      <c r="D14" s="4"/>
    </row>
    <row r="15" spans="1:4" ht="13.5" thickBot="1">
      <c r="A15" s="3" t="s">
        <v>14</v>
      </c>
      <c r="B15" s="4"/>
      <c r="C15" s="4">
        <v>-5000</v>
      </c>
      <c r="D15" s="4">
        <v>-5000</v>
      </c>
    </row>
    <row r="16" spans="1:4" ht="13.5" thickBot="1">
      <c r="A16" s="3" t="s">
        <v>15</v>
      </c>
      <c r="B16" s="4"/>
      <c r="C16" s="4">
        <v>1500</v>
      </c>
      <c r="D16" s="4">
        <v>1500</v>
      </c>
    </row>
    <row r="17" spans="1:4" ht="13.5" thickBot="1">
      <c r="A17" s="3" t="s">
        <v>16</v>
      </c>
      <c r="B17" s="4"/>
      <c r="C17" s="4"/>
      <c r="D17" s="4"/>
    </row>
    <row r="18" spans="1:4" ht="13.5" thickBot="1">
      <c r="A18" s="3" t="s">
        <v>17</v>
      </c>
      <c r="B18" s="4"/>
      <c r="C18" s="4">
        <v>-10000</v>
      </c>
      <c r="D18" s="4">
        <v>-10000</v>
      </c>
    </row>
    <row r="19" spans="1:4" ht="13.5" thickBot="1">
      <c r="A19" s="3" t="s">
        <v>18</v>
      </c>
      <c r="B19" s="4"/>
      <c r="C19" s="4">
        <v>3000</v>
      </c>
      <c r="D19" s="4">
        <v>3000</v>
      </c>
    </row>
    <row r="20" spans="1:4" ht="13.5" thickBot="1">
      <c r="A20" s="3" t="s">
        <v>19</v>
      </c>
      <c r="B20" s="4"/>
      <c r="C20" s="4">
        <f>SUM(C12:C13,C15:C16,C19)</f>
        <v>10000</v>
      </c>
      <c r="D20" s="4">
        <f>SUM(D12:D13,D15:D16,D19)</f>
        <v>-500</v>
      </c>
    </row>
    <row r="21" spans="1:4" ht="13.5" thickBot="1">
      <c r="A21" s="3" t="s">
        <v>20</v>
      </c>
      <c r="B21" s="4"/>
      <c r="C21" s="4">
        <v>1.625708885</v>
      </c>
      <c r="D21" s="4">
        <v>1.7264462</v>
      </c>
    </row>
    <row r="22" spans="1:4" ht="13.5" thickBot="1">
      <c r="A22" s="3" t="s">
        <v>21</v>
      </c>
      <c r="B22" s="4"/>
      <c r="C22" s="4">
        <f>PRODUCT(C20,C21)</f>
        <v>16257.088850000002</v>
      </c>
      <c r="D22" s="4">
        <f>PRODUCT(D20,D21)</f>
        <v>-863.2231</v>
      </c>
    </row>
    <row r="23" spans="1:4" ht="13.5" thickBot="1">
      <c r="A23" s="3" t="s">
        <v>22</v>
      </c>
      <c r="B23" s="6">
        <f>-15692.11694+SUM(C22,D22)</f>
        <v>-298.2511899999972</v>
      </c>
      <c r="C23" s="4"/>
      <c r="D23" s="4"/>
    </row>
    <row r="24" spans="1:4" ht="13.5" thickBot="1">
      <c r="A24" s="3"/>
      <c r="B24" s="4"/>
      <c r="C24" s="4"/>
      <c r="D24" s="4"/>
    </row>
    <row r="25" spans="1:4" ht="13.5" thickBot="1">
      <c r="A25" s="8" t="s">
        <v>23</v>
      </c>
      <c r="B25" s="9"/>
      <c r="C25" s="4"/>
      <c r="D25" s="4"/>
    </row>
    <row r="26" spans="1:4" ht="13.5" thickBot="1">
      <c r="A26" s="3"/>
      <c r="B26" s="4"/>
      <c r="C26" s="4"/>
      <c r="D26" s="4"/>
    </row>
    <row r="27" spans="1:4" ht="13.5" thickBot="1">
      <c r="A27" s="3" t="s">
        <v>24</v>
      </c>
      <c r="B27" s="4"/>
      <c r="C27" s="4"/>
      <c r="D27" s="4"/>
    </row>
    <row r="28" spans="1:4" ht="13.5" thickBot="1">
      <c r="A28" s="3" t="s">
        <v>25</v>
      </c>
      <c r="B28" s="4">
        <v>-450000</v>
      </c>
      <c r="C28" s="4"/>
      <c r="D28" s="4"/>
    </row>
    <row r="29" spans="1:4" ht="13.5" thickBot="1">
      <c r="A29" s="3" t="s">
        <v>26</v>
      </c>
      <c r="B29" s="4">
        <v>200000</v>
      </c>
      <c r="C29" s="4"/>
      <c r="D29" s="4"/>
    </row>
    <row r="30" spans="1:4" ht="13.5" thickBot="1">
      <c r="A30" s="3" t="s">
        <v>27</v>
      </c>
      <c r="B30" s="4">
        <v>-135000</v>
      </c>
      <c r="C30" s="4"/>
      <c r="D30" s="4"/>
    </row>
    <row r="31" spans="1:4" ht="13.5" thickBot="1">
      <c r="A31" s="3" t="s">
        <v>28</v>
      </c>
      <c r="B31" s="4">
        <v>65000</v>
      </c>
      <c r="C31" s="4"/>
      <c r="D31" s="4"/>
    </row>
    <row r="32" spans="1:4" ht="13.5" thickBot="1">
      <c r="A32" s="3" t="s">
        <v>29</v>
      </c>
      <c r="B32" s="4">
        <v>45500</v>
      </c>
      <c r="C32" s="4"/>
      <c r="D32" s="4"/>
    </row>
    <row r="33" spans="1:4" ht="13.5" thickBot="1">
      <c r="A33" s="3" t="s">
        <v>30</v>
      </c>
      <c r="B33" s="4">
        <v>90000</v>
      </c>
      <c r="C33" s="4"/>
      <c r="D33" s="4"/>
    </row>
    <row r="34" spans="1:4" ht="13.5" thickBot="1">
      <c r="A34" s="3" t="s">
        <v>31</v>
      </c>
      <c r="B34" s="4">
        <v>135500</v>
      </c>
      <c r="C34" s="4"/>
      <c r="D34" s="4"/>
    </row>
    <row r="35" spans="1:4" ht="13.5" thickBot="1">
      <c r="A35" s="3"/>
      <c r="B35" s="4"/>
      <c r="C35" s="4"/>
      <c r="D35" s="4"/>
    </row>
    <row r="36" spans="1:4" ht="13.5" thickBot="1">
      <c r="A36" s="3" t="s">
        <v>20</v>
      </c>
      <c r="B36" s="4">
        <v>3.352155098</v>
      </c>
      <c r="C36" s="4"/>
      <c r="D36" s="4"/>
    </row>
    <row r="37" spans="1:4" ht="13.5" thickBot="1">
      <c r="A37" s="7" t="s">
        <v>32</v>
      </c>
      <c r="B37" s="6">
        <v>4217.015781</v>
      </c>
      <c r="C37" s="4"/>
      <c r="D37" s="4"/>
    </row>
    <row r="38" spans="1:4" ht="13.5" thickBot="1">
      <c r="A38" s="3"/>
      <c r="B38" s="4"/>
      <c r="C38" s="4"/>
      <c r="D38" s="4"/>
    </row>
    <row r="39" spans="1:4" ht="13.5" thickBot="1">
      <c r="A39" s="7" t="s">
        <v>33</v>
      </c>
      <c r="B39" s="4"/>
      <c r="C39" s="4"/>
      <c r="D39" s="4"/>
    </row>
    <row r="40" spans="1:4" ht="13.5" thickBot="1">
      <c r="A40" s="3"/>
      <c r="B40" s="4"/>
      <c r="C40" s="4"/>
      <c r="D40" s="4"/>
    </row>
    <row r="41" spans="1:4" ht="13.5" thickBot="1">
      <c r="A41" s="7" t="s">
        <v>34</v>
      </c>
      <c r="B41" s="4"/>
      <c r="C41" s="4"/>
      <c r="D41" s="4"/>
    </row>
    <row r="42" spans="1:4" ht="13.5" thickBot="1">
      <c r="A42" s="3" t="s">
        <v>35</v>
      </c>
      <c r="B42" s="4">
        <v>2.21</v>
      </c>
      <c r="C42" s="4"/>
      <c r="D42" s="4"/>
    </row>
    <row r="43" spans="1:4" ht="13.5" thickBot="1">
      <c r="A43" s="3" t="s">
        <v>36</v>
      </c>
      <c r="B43" s="4">
        <v>0.2468</v>
      </c>
      <c r="C43" s="4"/>
      <c r="D43" s="4"/>
    </row>
    <row r="44" spans="1:4" ht="13.5" thickBot="1">
      <c r="A44" s="3" t="s">
        <v>37</v>
      </c>
      <c r="B44" s="6">
        <v>0.15</v>
      </c>
      <c r="C44" s="4"/>
      <c r="D44" s="4"/>
    </row>
    <row r="45" spans="1:4" ht="13.5" thickBot="1">
      <c r="A45" s="3"/>
      <c r="B45" s="4"/>
      <c r="C45" s="4"/>
      <c r="D45" s="4"/>
    </row>
  </sheetData>
  <mergeCells count="2">
    <mergeCell ref="A12:B12"/>
    <mergeCell ref="A25:B2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hamadi</cp:lastModifiedBy>
  <dcterms:created xsi:type="dcterms:W3CDTF">1996-10-14T23:33:28Z</dcterms:created>
  <dcterms:modified xsi:type="dcterms:W3CDTF">2008-04-03T17:39:14Z</dcterms:modified>
  <cp:category/>
  <cp:version/>
  <cp:contentType/>
  <cp:contentStatus/>
</cp:coreProperties>
</file>